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Hoja1!$A$1:$K$49</definedName>
  </definedNames>
  <calcPr calcId="144525"/>
</workbook>
</file>

<file path=xl/calcChain.xml><?xml version="1.0" encoding="utf-8"?>
<calcChain xmlns="http://schemas.openxmlformats.org/spreadsheetml/2006/main">
  <c r="F45" i="1" l="1"/>
  <c r="K45" i="1" s="1"/>
  <c r="F44" i="1"/>
  <c r="K44" i="1" s="1"/>
  <c r="F43" i="1"/>
  <c r="K43" i="1" s="1"/>
  <c r="F42" i="1"/>
  <c r="K42" i="1" s="1"/>
  <c r="J41" i="1"/>
  <c r="H41" i="1"/>
  <c r="E41" i="1"/>
  <c r="D41" i="1"/>
  <c r="F41" i="1" s="1"/>
  <c r="K41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E32" i="1"/>
  <c r="K31" i="1"/>
  <c r="F31" i="1"/>
  <c r="J30" i="1"/>
  <c r="H30" i="1"/>
  <c r="E30" i="1"/>
  <c r="D30" i="1"/>
  <c r="F30" i="1" s="1"/>
  <c r="K30" i="1" s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J21" i="1"/>
  <c r="I21" i="1"/>
  <c r="H21" i="1"/>
  <c r="G21" i="1"/>
  <c r="E21" i="1"/>
  <c r="D21" i="1"/>
  <c r="F21" i="1" s="1"/>
  <c r="K21" i="1" s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K47" i="1" s="1"/>
  <c r="K49" i="1" s="1"/>
  <c r="J11" i="1"/>
  <c r="J47" i="1" s="1"/>
  <c r="J49" i="1" s="1"/>
  <c r="I11" i="1"/>
  <c r="I47" i="1" s="1"/>
  <c r="H11" i="1"/>
  <c r="H47" i="1" s="1"/>
  <c r="H49" i="1" s="1"/>
  <c r="G11" i="1"/>
  <c r="G47" i="1" s="1"/>
  <c r="F11" i="1"/>
  <c r="F47" i="1" s="1"/>
  <c r="F49" i="1" s="1"/>
  <c r="E11" i="1"/>
  <c r="E47" i="1" s="1"/>
  <c r="D11" i="1"/>
  <c r="D47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<sst xmlns="http://schemas.openxmlformats.org/spreadsheetml/2006/main" count="51" uniqueCount="51">
  <si>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</si>
  <si>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</si>
  <si>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31 de Marzo de  2016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</si>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</sst>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6/ESTADOS%20FINANCIEROS%202016/Marzo/Estados%20Fros%20y%20Pptale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F22">
            <v>55433219.119999997</v>
          </cell>
          <cell r="H22">
            <v>13561355.800000001</v>
          </cell>
          <cell r="J22">
            <v>13561355.800000001</v>
          </cell>
          <cell r="K22">
            <v>41871863.319999993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tabSelected="1" topLeftCell="A44" workbookViewId="0">
      <selection activeCell="E57" sqref="E57"/>
    </sheetView>
  </sheetViews>
  <sheetFormatPr baseColWidth="10" defaultRowHeight="12.75" x14ac:dyDescent="0.2"/>
  <cols>
    <col min="1" max="1" width="1.5703125" style="1" customWidth="1"/>
    <col min="2" max="2" width="4.5703125" style="39" customWidth="1"/>
    <col min="3" max="3" width="60.28515625" style="3" customWidth="1"/>
    <col min="4" max="4" width="13.85546875" style="3" bestFit="1" customWidth="1"/>
    <col min="5" max="5" width="14.42578125" style="3" customWidth="1"/>
    <col min="6" max="6" width="14.5703125" style="3" customWidth="1"/>
    <col min="7" max="7" width="15.5703125" style="3" customWidth="1"/>
    <col min="8" max="10" width="14.140625" style="3" bestFit="1" customWidth="1"/>
    <col min="11" max="11" width="13.85546875" style="3" bestFit="1" customWidth="1"/>
    <col min="12" max="12" width="3.28515625" style="1" customWidth="1"/>
    <col min="13" max="16384" width="11.42578125" style="3"/>
  </cols>
  <sheetData>
    <row r="1" spans="1:12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5.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ref="K12:K19" si="1">+F12-H12</f>
        <v>0</v>
      </c>
      <c r="L12" s="15"/>
    </row>
    <row r="13" spans="1:12" s="19" customFormat="1" x14ac:dyDescent="0.25">
      <c r="A13" s="15"/>
      <c r="B13" s="20"/>
      <c r="C13" s="21" t="s">
        <v>19</v>
      </c>
      <c r="D13" s="23"/>
      <c r="E13" s="23"/>
      <c r="F13" s="24">
        <f t="shared" ref="F13:F29" si="2">+D13+E13</f>
        <v>0</v>
      </c>
      <c r="G13" s="23"/>
      <c r="H13" s="23"/>
      <c r="I13" s="23"/>
      <c r="J13" s="23"/>
      <c r="K13" s="23">
        <f t="shared" si="1"/>
        <v>0</v>
      </c>
      <c r="L13" s="15"/>
    </row>
    <row r="14" spans="1:12" s="19" customFormat="1" ht="51" x14ac:dyDescent="0.25">
      <c r="A14" s="15"/>
      <c r="B14" s="20"/>
      <c r="C14" s="21" t="s">
        <v>20</v>
      </c>
      <c r="D14" s="23"/>
      <c r="E14" s="23"/>
      <c r="F14" s="24">
        <f t="shared" si="2"/>
        <v>0</v>
      </c>
      <c r="G14" s="23"/>
      <c r="H14" s="23"/>
      <c r="I14" s="23"/>
      <c r="J14" s="23"/>
      <c r="K14" s="23">
        <f t="shared" si="1"/>
        <v>0</v>
      </c>
      <c r="L14" s="15"/>
    </row>
    <row r="15" spans="1:12" s="19" customFormat="1" ht="25.5" x14ac:dyDescent="0.25">
      <c r="A15" s="15"/>
      <c r="B15" s="20"/>
      <c r="C15" s="21" t="s">
        <v>21</v>
      </c>
      <c r="D15" s="23"/>
      <c r="E15" s="23"/>
      <c r="F15" s="24">
        <f t="shared" si="2"/>
        <v>0</v>
      </c>
      <c r="G15" s="23"/>
      <c r="H15" s="23"/>
      <c r="I15" s="23"/>
      <c r="J15" s="23"/>
      <c r="K15" s="23">
        <f t="shared" si="1"/>
        <v>0</v>
      </c>
      <c r="L15" s="15"/>
    </row>
    <row r="16" spans="1:12" s="19" customFormat="1" ht="51" x14ac:dyDescent="0.25">
      <c r="A16" s="15"/>
      <c r="B16" s="20"/>
      <c r="C16" s="21" t="s">
        <v>22</v>
      </c>
      <c r="D16" s="23"/>
      <c r="E16" s="23"/>
      <c r="F16" s="24">
        <f t="shared" si="2"/>
        <v>0</v>
      </c>
      <c r="G16" s="23"/>
      <c r="H16" s="23"/>
      <c r="I16" s="23"/>
      <c r="J16" s="23"/>
      <c r="K16" s="23">
        <f t="shared" si="1"/>
        <v>0</v>
      </c>
      <c r="L16" s="15"/>
    </row>
    <row r="17" spans="1:12" s="19" customFormat="1" ht="25.5" x14ac:dyDescent="0.25">
      <c r="A17" s="15"/>
      <c r="B17" s="20"/>
      <c r="C17" s="21" t="s">
        <v>23</v>
      </c>
      <c r="D17" s="23"/>
      <c r="E17" s="23"/>
      <c r="F17" s="24">
        <f t="shared" si="2"/>
        <v>0</v>
      </c>
      <c r="G17" s="23"/>
      <c r="H17" s="23"/>
      <c r="I17" s="23"/>
      <c r="J17" s="23"/>
      <c r="K17" s="23">
        <f t="shared" si="1"/>
        <v>0</v>
      </c>
      <c r="L17" s="15"/>
    </row>
    <row r="18" spans="1:12" s="19" customFormat="1" ht="63.75" x14ac:dyDescent="0.25">
      <c r="A18" s="15"/>
      <c r="B18" s="20"/>
      <c r="C18" s="21" t="s">
        <v>24</v>
      </c>
      <c r="D18" s="23"/>
      <c r="E18" s="23"/>
      <c r="F18" s="24">
        <f t="shared" si="2"/>
        <v>0</v>
      </c>
      <c r="G18" s="23"/>
      <c r="H18" s="23"/>
      <c r="I18" s="23"/>
      <c r="J18" s="23"/>
      <c r="K18" s="23">
        <f t="shared" si="1"/>
        <v>0</v>
      </c>
      <c r="L18" s="15"/>
    </row>
    <row r="19" spans="1:12" s="19" customFormat="1" ht="38.25" x14ac:dyDescent="0.25">
      <c r="A19" s="15"/>
      <c r="B19" s="20"/>
      <c r="C19" s="21" t="s">
        <v>25</v>
      </c>
      <c r="D19" s="23"/>
      <c r="E19" s="23"/>
      <c r="F19" s="24">
        <f t="shared" si="2"/>
        <v>0</v>
      </c>
      <c r="G19" s="23"/>
      <c r="H19" s="23"/>
      <c r="I19" s="23"/>
      <c r="J19" s="23"/>
      <c r="K19" s="23">
        <f t="shared" si="1"/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23"/>
      <c r="K20" s="23"/>
      <c r="L20" s="15"/>
    </row>
    <row r="21" spans="1:12" s="27" customFormat="1" x14ac:dyDescent="0.25">
      <c r="A21" s="25"/>
      <c r="B21" s="16" t="s">
        <v>26</v>
      </c>
      <c r="C21" s="17"/>
      <c r="D21" s="26">
        <f>SUM(D22:D28)</f>
        <v>22497545.579999998</v>
      </c>
      <c r="E21" s="26">
        <f t="shared" ref="E21" si="3">SUM(E22:E28)</f>
        <v>32935673.539999999</v>
      </c>
      <c r="F21" s="24">
        <f t="shared" si="2"/>
        <v>55433219.119999997</v>
      </c>
      <c r="G21" s="26">
        <f>SUM(G22:G28)</f>
        <v>13561355.800000001</v>
      </c>
      <c r="H21" s="26">
        <f>SUM(H22:H28)</f>
        <v>13561355.800000001</v>
      </c>
      <c r="I21" s="26">
        <f>SUM(I22:I28)</f>
        <v>13561355.800000001</v>
      </c>
      <c r="J21" s="26">
        <f t="shared" ref="J21" si="4">SUM(J22:J28)</f>
        <v>13561355.800000001</v>
      </c>
      <c r="K21" s="26">
        <f>+F21-H21</f>
        <v>41871863.319999993</v>
      </c>
      <c r="L21" s="25"/>
    </row>
    <row r="22" spans="1:12" s="19" customFormat="1" ht="25.5" x14ac:dyDescent="0.25">
      <c r="A22" s="15"/>
      <c r="B22" s="20"/>
      <c r="C22" s="21" t="s">
        <v>27</v>
      </c>
      <c r="D22" s="28"/>
      <c r="E22" s="28"/>
      <c r="F22" s="24">
        <f t="shared" si="2"/>
        <v>0</v>
      </c>
      <c r="G22" s="23"/>
      <c r="H22" s="28"/>
      <c r="I22" s="28"/>
      <c r="J22" s="28"/>
      <c r="K22" s="23">
        <f t="shared" ref="K22:K28" si="5">+F22-H22</f>
        <v>0</v>
      </c>
      <c r="L22" s="15"/>
    </row>
    <row r="23" spans="1:12" s="19" customFormat="1" ht="51" x14ac:dyDescent="0.25">
      <c r="A23" s="15"/>
      <c r="B23" s="20"/>
      <c r="C23" s="21" t="s">
        <v>28</v>
      </c>
      <c r="D23" s="28"/>
      <c r="E23" s="28"/>
      <c r="F23" s="24">
        <f t="shared" si="2"/>
        <v>0</v>
      </c>
      <c r="G23" s="23"/>
      <c r="H23" s="28"/>
      <c r="I23" s="28"/>
      <c r="J23" s="28"/>
      <c r="K23" s="23">
        <f t="shared" si="5"/>
        <v>0</v>
      </c>
      <c r="L23" s="15"/>
    </row>
    <row r="24" spans="1:12" s="19" customFormat="1" x14ac:dyDescent="0.25">
      <c r="A24" s="15"/>
      <c r="B24" s="20"/>
      <c r="C24" s="21" t="s">
        <v>29</v>
      </c>
      <c r="D24" s="28"/>
      <c r="E24" s="28"/>
      <c r="F24" s="24">
        <f t="shared" si="2"/>
        <v>0</v>
      </c>
      <c r="G24" s="23"/>
      <c r="H24" s="28"/>
      <c r="I24" s="28"/>
      <c r="J24" s="28"/>
      <c r="K24" s="23">
        <f t="shared" si="5"/>
        <v>0</v>
      </c>
      <c r="L24" s="15"/>
    </row>
    <row r="25" spans="1:12" s="19" customFormat="1" ht="76.5" x14ac:dyDescent="0.25">
      <c r="A25" s="15"/>
      <c r="B25" s="20"/>
      <c r="C25" s="21" t="s">
        <v>30</v>
      </c>
      <c r="D25" s="28"/>
      <c r="E25" s="28"/>
      <c r="F25" s="24">
        <f t="shared" si="2"/>
        <v>0</v>
      </c>
      <c r="G25" s="23"/>
      <c r="H25" s="28"/>
      <c r="I25" s="28"/>
      <c r="J25" s="28"/>
      <c r="K25" s="23">
        <f t="shared" si="5"/>
        <v>0</v>
      </c>
      <c r="L25" s="15"/>
    </row>
    <row r="26" spans="1:12" s="19" customFormat="1" x14ac:dyDescent="0.25">
      <c r="A26" s="15"/>
      <c r="B26" s="20"/>
      <c r="C26" s="21" t="s">
        <v>31</v>
      </c>
      <c r="D26" s="29">
        <v>22497545.579999998</v>
      </c>
      <c r="E26" s="29">
        <v>32935673.539999999</v>
      </c>
      <c r="F26" s="30">
        <f t="shared" si="2"/>
        <v>55433219.119999997</v>
      </c>
      <c r="G26" s="31">
        <v>13561355.800000001</v>
      </c>
      <c r="H26" s="29">
        <v>13561355.800000001</v>
      </c>
      <c r="I26" s="29">
        <v>13561355.800000001</v>
      </c>
      <c r="J26" s="29">
        <v>13561355.800000001</v>
      </c>
      <c r="K26" s="22">
        <f t="shared" si="5"/>
        <v>41871863.319999993</v>
      </c>
      <c r="L26" s="15"/>
    </row>
    <row r="27" spans="1:12" s="19" customFormat="1" ht="25.5" x14ac:dyDescent="0.25">
      <c r="A27" s="15"/>
      <c r="B27" s="20"/>
      <c r="C27" s="21" t="s">
        <v>32</v>
      </c>
      <c r="D27" s="28"/>
      <c r="E27" s="28"/>
      <c r="F27" s="24">
        <f t="shared" si="2"/>
        <v>0</v>
      </c>
      <c r="G27" s="23"/>
      <c r="H27" s="28"/>
      <c r="I27" s="28"/>
      <c r="J27" s="28"/>
      <c r="K27" s="23">
        <f t="shared" si="5"/>
        <v>0</v>
      </c>
      <c r="L27" s="15"/>
    </row>
    <row r="28" spans="1:12" s="19" customFormat="1" ht="38.25" x14ac:dyDescent="0.25">
      <c r="A28" s="15"/>
      <c r="B28" s="20"/>
      <c r="C28" s="21" t="s">
        <v>33</v>
      </c>
      <c r="D28" s="28"/>
      <c r="E28" s="28"/>
      <c r="F28" s="24">
        <f t="shared" si="2"/>
        <v>0</v>
      </c>
      <c r="G28" s="23"/>
      <c r="H28" s="28"/>
      <c r="I28" s="28"/>
      <c r="J28" s="28"/>
      <c r="K28" s="23">
        <f t="shared" si="5"/>
        <v>0</v>
      </c>
      <c r="L28" s="15"/>
    </row>
    <row r="29" spans="1:12" s="19" customFormat="1" x14ac:dyDescent="0.25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28"/>
      <c r="K29" s="28"/>
      <c r="L29" s="15"/>
    </row>
    <row r="30" spans="1:12" s="27" customFormat="1" x14ac:dyDescent="0.25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/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ht="76.5" x14ac:dyDescent="0.25">
      <c r="A31" s="15"/>
      <c r="B31" s="20"/>
      <c r="C31" s="21" t="s">
        <v>35</v>
      </c>
      <c r="D31" s="30"/>
      <c r="E31" s="30"/>
      <c r="F31" s="30">
        <f t="shared" ref="F31:F39" si="6">+D31+E31</f>
        <v>0</v>
      </c>
      <c r="G31" s="30"/>
      <c r="H31" s="30"/>
      <c r="I31" s="30"/>
      <c r="J31" s="30"/>
      <c r="K31" s="30">
        <f>+F31-H31</f>
        <v>0</v>
      </c>
      <c r="L31" s="15"/>
    </row>
    <row r="32" spans="1:12" s="19" customFormat="1" ht="63.75" x14ac:dyDescent="0.25">
      <c r="A32" s="15"/>
      <c r="B32" s="20"/>
      <c r="C32" s="21" t="s">
        <v>36</v>
      </c>
      <c r="D32" s="30"/>
      <c r="E32" s="30">
        <f>660673.36-660673.36</f>
        <v>0</v>
      </c>
      <c r="F32" s="30">
        <f t="shared" si="6"/>
        <v>0</v>
      </c>
      <c r="G32" s="30"/>
      <c r="H32" s="30"/>
      <c r="I32" s="30"/>
      <c r="J32" s="30"/>
      <c r="K32" s="30">
        <f>+F32-H32-J32</f>
        <v>0</v>
      </c>
      <c r="L32" s="15"/>
    </row>
    <row r="33" spans="1:12" s="19" customFormat="1" ht="25.5" x14ac:dyDescent="0.25">
      <c r="A33" s="15"/>
      <c r="B33" s="20"/>
      <c r="C33" s="21" t="s">
        <v>37</v>
      </c>
      <c r="D33" s="30"/>
      <c r="E33" s="30"/>
      <c r="F33" s="30">
        <f t="shared" si="6"/>
        <v>0</v>
      </c>
      <c r="G33" s="30"/>
      <c r="H33" s="30"/>
      <c r="I33" s="30"/>
      <c r="J33" s="30"/>
      <c r="K33" s="30">
        <f t="shared" ref="K33:K39" si="7">+F33-H33</f>
        <v>0</v>
      </c>
      <c r="L33" s="15"/>
    </row>
    <row r="34" spans="1:12" s="19" customFormat="1" ht="63.75" x14ac:dyDescent="0.25">
      <c r="A34" s="15"/>
      <c r="B34" s="20"/>
      <c r="C34" s="21" t="s">
        <v>38</v>
      </c>
      <c r="D34" s="30"/>
      <c r="E34" s="30"/>
      <c r="F34" s="30">
        <f t="shared" si="6"/>
        <v>0</v>
      </c>
      <c r="G34" s="30"/>
      <c r="H34" s="30"/>
      <c r="I34" s="30"/>
      <c r="J34" s="30"/>
      <c r="K34" s="30">
        <f t="shared" si="7"/>
        <v>0</v>
      </c>
      <c r="L34" s="15"/>
    </row>
    <row r="35" spans="1:12" s="19" customFormat="1" x14ac:dyDescent="0.25">
      <c r="A35" s="15"/>
      <c r="B35" s="20"/>
      <c r="C35" s="21" t="s">
        <v>39</v>
      </c>
      <c r="D35" s="30"/>
      <c r="E35" s="30"/>
      <c r="F35" s="30">
        <f t="shared" si="6"/>
        <v>0</v>
      </c>
      <c r="G35" s="30"/>
      <c r="H35" s="30"/>
      <c r="I35" s="30"/>
      <c r="J35" s="30"/>
      <c r="K35" s="30">
        <f t="shared" si="7"/>
        <v>0</v>
      </c>
      <c r="L35" s="15"/>
    </row>
    <row r="36" spans="1:12" s="19" customFormat="1" ht="25.5" x14ac:dyDescent="0.25">
      <c r="A36" s="15"/>
      <c r="B36" s="20"/>
      <c r="C36" s="21" t="s">
        <v>40</v>
      </c>
      <c r="D36" s="30"/>
      <c r="E36" s="30"/>
      <c r="F36" s="30">
        <f t="shared" si="6"/>
        <v>0</v>
      </c>
      <c r="G36" s="30"/>
      <c r="H36" s="30"/>
      <c r="I36" s="30"/>
      <c r="J36" s="30"/>
      <c r="K36" s="30">
        <f t="shared" si="7"/>
        <v>0</v>
      </c>
      <c r="L36" s="15"/>
    </row>
    <row r="37" spans="1:12" s="19" customFormat="1" x14ac:dyDescent="0.25">
      <c r="A37" s="15"/>
      <c r="B37" s="20"/>
      <c r="C37" s="21" t="s">
        <v>41</v>
      </c>
      <c r="D37" s="30"/>
      <c r="E37" s="30"/>
      <c r="F37" s="30">
        <f t="shared" si="6"/>
        <v>0</v>
      </c>
      <c r="G37" s="30"/>
      <c r="H37" s="30"/>
      <c r="I37" s="30"/>
      <c r="J37" s="30"/>
      <c r="K37" s="30">
        <f t="shared" si="7"/>
        <v>0</v>
      </c>
      <c r="L37" s="15"/>
    </row>
    <row r="38" spans="1:12" s="19" customFormat="1" ht="38.25" x14ac:dyDescent="0.25">
      <c r="A38" s="15"/>
      <c r="B38" s="20"/>
      <c r="C38" s="21" t="s">
        <v>42</v>
      </c>
      <c r="D38" s="30"/>
      <c r="E38" s="30"/>
      <c r="F38" s="30">
        <f t="shared" si="6"/>
        <v>0</v>
      </c>
      <c r="G38" s="30"/>
      <c r="H38" s="30"/>
      <c r="I38" s="30"/>
      <c r="J38" s="30"/>
      <c r="K38" s="30">
        <f t="shared" si="7"/>
        <v>0</v>
      </c>
      <c r="L38" s="15"/>
    </row>
    <row r="39" spans="1:12" s="19" customFormat="1" ht="63.75" x14ac:dyDescent="0.25">
      <c r="A39" s="15"/>
      <c r="B39" s="20"/>
      <c r="C39" s="21" t="s">
        <v>43</v>
      </c>
      <c r="D39" s="30"/>
      <c r="E39" s="30"/>
      <c r="F39" s="30">
        <f t="shared" si="6"/>
        <v>0</v>
      </c>
      <c r="G39" s="30"/>
      <c r="H39" s="30"/>
      <c r="I39" s="30"/>
      <c r="J39" s="30"/>
      <c r="K39" s="30">
        <f t="shared" si="7"/>
        <v>0</v>
      </c>
      <c r="L39" s="15"/>
    </row>
    <row r="40" spans="1:12" s="19" customFormat="1" x14ac:dyDescent="0.25">
      <c r="A40" s="15"/>
      <c r="B40" s="20"/>
      <c r="C40" s="21"/>
      <c r="D40" s="30"/>
      <c r="E40" s="30"/>
      <c r="F40" s="30"/>
      <c r="G40" s="30"/>
      <c r="H40" s="30"/>
      <c r="I40" s="30"/>
      <c r="J40" s="30"/>
      <c r="K40" s="30"/>
      <c r="L40" s="15"/>
    </row>
    <row r="41" spans="1:12" s="27" customFormat="1" x14ac:dyDescent="0.25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/>
      <c r="H41" s="24">
        <f t="shared" ref="H41:J41" si="8">SUM(H42:H45)</f>
        <v>0</v>
      </c>
      <c r="I41" s="24"/>
      <c r="J41" s="24">
        <f t="shared" si="8"/>
        <v>0</v>
      </c>
      <c r="K41" s="24">
        <f>+F41-H41</f>
        <v>0</v>
      </c>
      <c r="L41" s="25"/>
    </row>
    <row r="42" spans="1:12" s="19" customFormat="1" ht="89.25" x14ac:dyDescent="0.25">
      <c r="A42" s="15"/>
      <c r="B42" s="20"/>
      <c r="C42" s="21" t="s">
        <v>45</v>
      </c>
      <c r="D42" s="30"/>
      <c r="E42" s="30"/>
      <c r="F42" s="30">
        <f t="shared" ref="F42:F45" si="9">+D42+E42</f>
        <v>0</v>
      </c>
      <c r="G42" s="30"/>
      <c r="H42" s="30"/>
      <c r="I42" s="30"/>
      <c r="J42" s="30"/>
      <c r="K42" s="30">
        <f>+F42-H42</f>
        <v>0</v>
      </c>
      <c r="L42" s="15"/>
    </row>
    <row r="43" spans="1:12" s="19" customFormat="1" ht="127.5" x14ac:dyDescent="0.25">
      <c r="A43" s="15"/>
      <c r="B43" s="20"/>
      <c r="C43" s="21" t="s">
        <v>46</v>
      </c>
      <c r="D43" s="30"/>
      <c r="E43" s="30"/>
      <c r="F43" s="30">
        <f t="shared" si="9"/>
        <v>0</v>
      </c>
      <c r="G43" s="30"/>
      <c r="H43" s="30"/>
      <c r="I43" s="30"/>
      <c r="J43" s="30"/>
      <c r="K43" s="30">
        <f>+F43-H43</f>
        <v>0</v>
      </c>
      <c r="L43" s="15"/>
    </row>
    <row r="44" spans="1:12" s="19" customFormat="1" ht="51" x14ac:dyDescent="0.25">
      <c r="A44" s="15"/>
      <c r="B44" s="20"/>
      <c r="C44" s="21" t="s">
        <v>47</v>
      </c>
      <c r="D44" s="30"/>
      <c r="E44" s="30"/>
      <c r="F44" s="30">
        <f t="shared" si="9"/>
        <v>0</v>
      </c>
      <c r="G44" s="30"/>
      <c r="H44" s="30"/>
      <c r="I44" s="30"/>
      <c r="J44" s="30"/>
      <c r="K44" s="30">
        <f>+F44-H44</f>
        <v>0</v>
      </c>
      <c r="L44" s="15"/>
    </row>
    <row r="45" spans="1:12" s="19" customFormat="1" ht="51" x14ac:dyDescent="0.25">
      <c r="A45" s="15"/>
      <c r="B45" s="20"/>
      <c r="C45" s="21" t="s">
        <v>48</v>
      </c>
      <c r="D45" s="30"/>
      <c r="E45" s="30"/>
      <c r="F45" s="30">
        <f t="shared" si="9"/>
        <v>0</v>
      </c>
      <c r="G45" s="30"/>
      <c r="H45" s="30"/>
      <c r="I45" s="30"/>
      <c r="J45" s="30"/>
      <c r="K45" s="30">
        <f>+F45-H45</f>
        <v>0</v>
      </c>
      <c r="L45" s="15"/>
    </row>
    <row r="46" spans="1:12" s="19" customFormat="1" x14ac:dyDescent="0.25">
      <c r="A46" s="15"/>
      <c r="B46" s="32"/>
      <c r="C46" s="33"/>
      <c r="D46" s="34"/>
      <c r="E46" s="34"/>
      <c r="F46" s="34"/>
      <c r="G46" s="34"/>
      <c r="H46" s="34"/>
      <c r="I46" s="34"/>
      <c r="J46" s="34"/>
      <c r="K46" s="34"/>
      <c r="L46" s="15"/>
    </row>
    <row r="47" spans="1:12" s="27" customFormat="1" x14ac:dyDescent="0.25">
      <c r="A47" s="25"/>
      <c r="B47" s="35"/>
      <c r="C47" s="36" t="s">
        <v>49</v>
      </c>
      <c r="D47" s="37">
        <f>+D11+D21+D30+D41</f>
        <v>22497545.579999998</v>
      </c>
      <c r="E47" s="37">
        <f t="shared" ref="E47:K47" si="10">+E11+E21+E30+E41</f>
        <v>32935673.539999999</v>
      </c>
      <c r="F47" s="37">
        <f t="shared" si="10"/>
        <v>55433219.119999997</v>
      </c>
      <c r="G47" s="37">
        <f t="shared" si="10"/>
        <v>13561355.800000001</v>
      </c>
      <c r="H47" s="37">
        <f t="shared" si="10"/>
        <v>13561355.800000001</v>
      </c>
      <c r="I47" s="37">
        <f t="shared" si="10"/>
        <v>13561355.800000001</v>
      </c>
      <c r="J47" s="37">
        <f t="shared" si="10"/>
        <v>13561355.800000001</v>
      </c>
      <c r="K47" s="37">
        <f t="shared" si="10"/>
        <v>41871863.319999993</v>
      </c>
      <c r="L47" s="25"/>
    </row>
    <row r="49" spans="1:12" x14ac:dyDescent="0.2">
      <c r="A49" s="3"/>
      <c r="B49" s="1" t="s">
        <v>50</v>
      </c>
      <c r="F49" s="38" t="str">
        <f>IF(F47=[1]CAdmon!F22," ","ERROR")</f>
        <v xml:space="preserve"> </v>
      </c>
      <c r="G49" s="38"/>
      <c r="H49" s="38" t="str">
        <f>IF(H47=[1]CAdmon!H22," ","ERROR")</f>
        <v xml:space="preserve"> </v>
      </c>
      <c r="I49" s="38"/>
      <c r="J49" s="38" t="str">
        <f>IF(J47=[1]CAdmon!J22," ","ERROR")</f>
        <v xml:space="preserve"> </v>
      </c>
      <c r="K49" s="38" t="str">
        <f>IF(K47=[1]CAdmon!K22," ","ERROR")</f>
        <v xml:space="preserve"> </v>
      </c>
      <c r="L49" s="3"/>
    </row>
    <row r="51" spans="1:12" s="40" customFormat="1" x14ac:dyDescent="0.2">
      <c r="A51" s="42"/>
      <c r="B51" s="43"/>
      <c r="L51" s="42"/>
    </row>
    <row r="52" spans="1:12" s="40" customFormat="1" x14ac:dyDescent="0.2">
      <c r="B52" s="43"/>
    </row>
    <row r="53" spans="1:12" s="40" customFormat="1" x14ac:dyDescent="0.2">
      <c r="B53" s="43"/>
      <c r="C53" s="44"/>
      <c r="F53" s="41"/>
      <c r="G53" s="41"/>
      <c r="H53" s="41"/>
      <c r="I53" s="41"/>
      <c r="J53" s="41"/>
      <c r="K53" s="41"/>
    </row>
    <row r="54" spans="1:12" s="40" customFormat="1" x14ac:dyDescent="0.2">
      <c r="B54" s="43"/>
      <c r="C54" s="44"/>
      <c r="F54" s="41"/>
      <c r="G54" s="41"/>
      <c r="H54" s="41"/>
      <c r="I54" s="41"/>
      <c r="J54" s="41"/>
      <c r="K54" s="41"/>
    </row>
    <row r="55" spans="1:12" s="40" customFormat="1" x14ac:dyDescent="0.2">
      <c r="A55" s="42"/>
      <c r="B55" s="43"/>
      <c r="L55" s="42"/>
    </row>
    <row r="56" spans="1:12" s="40" customFormat="1" x14ac:dyDescent="0.2">
      <c r="A56" s="42"/>
      <c r="B56" s="43"/>
      <c r="L56" s="42"/>
    </row>
    <row r="57" spans="1:12" s="40" customFormat="1" x14ac:dyDescent="0.2">
      <c r="A57" s="42"/>
      <c r="B57" s="43"/>
      <c r="L57" s="42"/>
    </row>
    <row r="58" spans="1:12" s="40" customFormat="1" x14ac:dyDescent="0.2">
      <c r="A58" s="42"/>
      <c r="B58" s="43"/>
      <c r="L58" s="42"/>
    </row>
    <row r="59" spans="1:12" s="40" customFormat="1" x14ac:dyDescent="0.2">
      <c r="A59" s="42"/>
      <c r="B59" s="43"/>
      <c r="L59" s="42"/>
    </row>
    <row r="60" spans="1:12" s="40" customFormat="1" x14ac:dyDescent="0.2">
      <c r="A60" s="42"/>
      <c r="B60" s="43"/>
      <c r="L60" s="42"/>
    </row>
    <row r="61" spans="1:12" s="40" customFormat="1" x14ac:dyDescent="0.2">
      <c r="A61" s="42"/>
      <c r="B61" s="43"/>
      <c r="L61" s="42"/>
    </row>
    <row r="62" spans="1:12" s="40" customFormat="1" x14ac:dyDescent="0.2">
      <c r="A62" s="42"/>
      <c r="B62" s="43"/>
      <c r="L62" s="42"/>
    </row>
    <row r="63" spans="1:12" s="40" customFormat="1" x14ac:dyDescent="0.2">
      <c r="A63" s="42"/>
      <c r="B63" s="43"/>
      <c r="L63" s="42"/>
    </row>
    <row r="64" spans="1:12" s="40" customFormat="1" x14ac:dyDescent="0.2">
      <c r="A64" s="42"/>
      <c r="B64" s="43"/>
      <c r="L64" s="42"/>
    </row>
    <row r="65" spans="1:13" s="40" customFormat="1" x14ac:dyDescent="0.2">
      <c r="A65" s="42"/>
      <c r="B65" s="43"/>
      <c r="L65" s="42"/>
    </row>
    <row r="66" spans="1:13" s="40" customFormat="1" x14ac:dyDescent="0.2">
      <c r="A66" s="42"/>
      <c r="B66" s="43"/>
      <c r="L66" s="42"/>
    </row>
    <row r="67" spans="1:13" s="40" customFormat="1" x14ac:dyDescent="0.2">
      <c r="A67" s="42"/>
      <c r="B67" s="43"/>
      <c r="L67" s="42"/>
    </row>
    <row r="68" spans="1:13" s="40" customFormat="1" x14ac:dyDescent="0.2">
      <c r="A68" s="42"/>
      <c r="B68" s="43"/>
      <c r="L68" s="42"/>
    </row>
    <row r="69" spans="1:13" s="40" customFormat="1" x14ac:dyDescent="0.2">
      <c r="A69" s="42"/>
      <c r="B69" s="43"/>
      <c r="L69" s="42"/>
    </row>
    <row r="70" spans="1:13" s="40" customFormat="1" x14ac:dyDescent="0.2">
      <c r="M70" s="45"/>
    </row>
    <row r="71" spans="1:13" s="40" customFormat="1" x14ac:dyDescent="0.2">
      <c r="A71" s="42"/>
      <c r="B71" s="43"/>
      <c r="L71" s="42"/>
    </row>
    <row r="72" spans="1:13" s="40" customFormat="1" x14ac:dyDescent="0.2">
      <c r="A72" s="42"/>
      <c r="B72" s="43"/>
      <c r="L72" s="42"/>
    </row>
    <row r="73" spans="1:13" s="40" customFormat="1" x14ac:dyDescent="0.2">
      <c r="A73" s="42"/>
      <c r="B73" s="43"/>
      <c r="L73" s="42"/>
    </row>
    <row r="74" spans="1:13" s="40" customFormat="1" x14ac:dyDescent="0.2">
      <c r="A74" s="42"/>
      <c r="B74" s="43"/>
      <c r="L74" s="42"/>
    </row>
    <row r="75" spans="1:13" s="40" customFormat="1" x14ac:dyDescent="0.2">
      <c r="A75" s="42"/>
      <c r="B75" s="43"/>
      <c r="L75" s="42"/>
    </row>
    <row r="76" spans="1:13" s="40" customFormat="1" x14ac:dyDescent="0.2">
      <c r="A76" s="42"/>
      <c r="B76" s="43"/>
      <c r="L76" s="42"/>
    </row>
    <row r="77" spans="1:13" s="40" customFormat="1" x14ac:dyDescent="0.2">
      <c r="A77" s="42"/>
      <c r="B77" s="43"/>
      <c r="L77" s="42"/>
    </row>
    <row r="78" spans="1:13" s="40" customFormat="1" x14ac:dyDescent="0.2">
      <c r="A78" s="42"/>
      <c r="B78" s="43"/>
      <c r="L78" s="42"/>
    </row>
    <row r="79" spans="1:13" s="40" customFormat="1" x14ac:dyDescent="0.2">
      <c r="A79" s="42"/>
      <c r="B79" s="43"/>
      <c r="L79" s="42"/>
    </row>
    <row r="80" spans="1:13" s="40" customFormat="1" x14ac:dyDescent="0.2">
      <c r="A80" s="42"/>
      <c r="B80" s="43"/>
      <c r="L80" s="42"/>
    </row>
    <row r="81" spans="1:12" s="40" customFormat="1" x14ac:dyDescent="0.2">
      <c r="A81" s="42"/>
      <c r="B81" s="43"/>
      <c r="L81" s="42"/>
    </row>
    <row r="82" spans="1:12" s="40" customFormat="1" x14ac:dyDescent="0.2">
      <c r="A82" s="42"/>
      <c r="B82" s="43"/>
      <c r="L82" s="42"/>
    </row>
    <row r="83" spans="1:12" s="40" customFormat="1" x14ac:dyDescent="0.2">
      <c r="A83" s="42"/>
      <c r="B83" s="43"/>
      <c r="L83" s="42"/>
    </row>
    <row r="84" spans="1:12" s="40" customFormat="1" x14ac:dyDescent="0.2">
      <c r="A84" s="42"/>
      <c r="B84" s="43"/>
      <c r="L84" s="42"/>
    </row>
    <row r="85" spans="1:12" s="40" customFormat="1" x14ac:dyDescent="0.2">
      <c r="A85" s="42"/>
      <c r="B85" s="43"/>
      <c r="L85" s="42"/>
    </row>
    <row r="86" spans="1:12" s="40" customFormat="1" x14ac:dyDescent="0.2">
      <c r="A86" s="42"/>
      <c r="B86" s="43"/>
      <c r="L86" s="42"/>
    </row>
    <row r="87" spans="1:12" s="40" customFormat="1" x14ac:dyDescent="0.2">
      <c r="A87" s="42"/>
      <c r="B87" s="43"/>
      <c r="L87" s="42"/>
    </row>
    <row r="88" spans="1:12" s="40" customFormat="1" x14ac:dyDescent="0.2">
      <c r="A88" s="42"/>
      <c r="B88" s="43"/>
      <c r="L88" s="42"/>
    </row>
    <row r="89" spans="1:12" s="40" customFormat="1" x14ac:dyDescent="0.2">
      <c r="A89" s="42"/>
      <c r="B89" s="43"/>
      <c r="L89" s="42"/>
    </row>
    <row r="90" spans="1:12" s="40" customFormat="1" x14ac:dyDescent="0.2">
      <c r="A90" s="42"/>
      <c r="B90" s="43"/>
      <c r="L90" s="42"/>
    </row>
    <row r="91" spans="1:12" s="40" customFormat="1" x14ac:dyDescent="0.2">
      <c r="A91" s="42"/>
      <c r="B91" s="43"/>
      <c r="L91" s="42"/>
    </row>
    <row r="92" spans="1:12" s="40" customFormat="1" x14ac:dyDescent="0.2">
      <c r="A92" s="42"/>
      <c r="B92" s="43"/>
      <c r="L92" s="42"/>
    </row>
    <row r="93" spans="1:12" s="40" customFormat="1" x14ac:dyDescent="0.2">
      <c r="A93" s="42"/>
      <c r="B93" s="43"/>
      <c r="L93" s="42"/>
    </row>
    <row r="94" spans="1:12" s="40" customFormat="1" x14ac:dyDescent="0.2">
      <c r="A94" s="42"/>
      <c r="B94" s="43"/>
      <c r="L94" s="42"/>
    </row>
    <row r="95" spans="1:12" s="40" customFormat="1" x14ac:dyDescent="0.2">
      <c r="A95" s="42"/>
      <c r="B95" s="43"/>
      <c r="L95" s="42"/>
    </row>
    <row r="96" spans="1:12" s="40" customFormat="1" x14ac:dyDescent="0.2">
      <c r="A96" s="42"/>
      <c r="B96" s="43"/>
      <c r="L96" s="42"/>
    </row>
    <row r="97" spans="1:12" s="40" customFormat="1" x14ac:dyDescent="0.2">
      <c r="A97" s="42"/>
      <c r="B97" s="43"/>
      <c r="L97" s="42"/>
    </row>
    <row r="98" spans="1:12" s="40" customFormat="1" x14ac:dyDescent="0.2">
      <c r="A98" s="42"/>
      <c r="B98" s="43"/>
      <c r="L98" s="42"/>
    </row>
    <row r="99" spans="1:12" s="40" customFormat="1" x14ac:dyDescent="0.2">
      <c r="A99" s="42"/>
      <c r="B99" s="43"/>
      <c r="L99" s="42"/>
    </row>
    <row r="100" spans="1:12" s="40" customFormat="1" x14ac:dyDescent="0.2">
      <c r="A100" s="42"/>
      <c r="B100" s="43"/>
      <c r="L100" s="42"/>
    </row>
    <row r="101" spans="1:12" s="40" customFormat="1" x14ac:dyDescent="0.2">
      <c r="A101" s="42"/>
      <c r="B101" s="43"/>
      <c r="L101" s="42"/>
    </row>
    <row r="102" spans="1:12" s="40" customFormat="1" x14ac:dyDescent="0.2">
      <c r="A102" s="42"/>
      <c r="B102" s="43"/>
      <c r="L102" s="42"/>
    </row>
    <row r="103" spans="1:12" s="40" customFormat="1" x14ac:dyDescent="0.2">
      <c r="A103" s="42"/>
      <c r="B103" s="43"/>
      <c r="L103" s="42"/>
    </row>
    <row r="104" spans="1:12" s="40" customFormat="1" x14ac:dyDescent="0.2">
      <c r="A104" s="42"/>
      <c r="B104" s="43"/>
      <c r="L104" s="42"/>
    </row>
    <row r="105" spans="1:12" s="40" customFormat="1" x14ac:dyDescent="0.2">
      <c r="A105" s="42"/>
      <c r="B105" s="43"/>
      <c r="L105" s="42"/>
    </row>
    <row r="106" spans="1:12" s="40" customFormat="1" x14ac:dyDescent="0.2">
      <c r="A106" s="42"/>
      <c r="B106" s="43"/>
      <c r="L106" s="42"/>
    </row>
    <row r="107" spans="1:12" s="40" customFormat="1" x14ac:dyDescent="0.2">
      <c r="A107" s="42"/>
      <c r="B107" s="43"/>
      <c r="L107" s="42"/>
    </row>
    <row r="108" spans="1:12" s="40" customFormat="1" x14ac:dyDescent="0.2">
      <c r="A108" s="42"/>
      <c r="B108" s="43"/>
      <c r="L108" s="42"/>
    </row>
    <row r="109" spans="1:12" s="40" customFormat="1" x14ac:dyDescent="0.2">
      <c r="A109" s="42"/>
      <c r="B109" s="43"/>
      <c r="L109" s="42"/>
    </row>
    <row r="110" spans="1:12" s="40" customFormat="1" x14ac:dyDescent="0.2">
      <c r="A110" s="42"/>
      <c r="B110" s="43"/>
      <c r="L110" s="42"/>
    </row>
    <row r="111" spans="1:12" s="40" customFormat="1" x14ac:dyDescent="0.2">
      <c r="A111" s="42"/>
      <c r="B111" s="43"/>
      <c r="L111" s="42"/>
    </row>
    <row r="112" spans="1:12" s="40" customFormat="1" x14ac:dyDescent="0.2">
      <c r="A112" s="42"/>
      <c r="B112" s="43"/>
      <c r="L112" s="42"/>
    </row>
    <row r="113" spans="1:12" s="40" customFormat="1" x14ac:dyDescent="0.2">
      <c r="A113" s="42"/>
      <c r="B113" s="43"/>
      <c r="L113" s="42"/>
    </row>
    <row r="114" spans="1:12" s="40" customFormat="1" x14ac:dyDescent="0.2">
      <c r="A114" s="42"/>
      <c r="B114" s="43"/>
      <c r="L114" s="42"/>
    </row>
    <row r="115" spans="1:12" s="40" customFormat="1" x14ac:dyDescent="0.2">
      <c r="A115" s="42"/>
      <c r="B115" s="43"/>
      <c r="L115" s="42"/>
    </row>
    <row r="116" spans="1:12" s="40" customFormat="1" x14ac:dyDescent="0.2">
      <c r="A116" s="42"/>
      <c r="B116" s="43"/>
      <c r="L116" s="42"/>
    </row>
    <row r="117" spans="1:12" s="40" customFormat="1" x14ac:dyDescent="0.2">
      <c r="A117" s="42"/>
      <c r="B117" s="43"/>
      <c r="L117" s="42"/>
    </row>
    <row r="118" spans="1:12" s="40" customFormat="1" x14ac:dyDescent="0.2">
      <c r="A118" s="42"/>
      <c r="B118" s="43"/>
      <c r="L118" s="42"/>
    </row>
    <row r="119" spans="1:12" s="40" customFormat="1" x14ac:dyDescent="0.2">
      <c r="A119" s="42"/>
      <c r="B119" s="43"/>
      <c r="L119" s="42"/>
    </row>
    <row r="120" spans="1:12" s="40" customFormat="1" x14ac:dyDescent="0.2">
      <c r="A120" s="42"/>
      <c r="B120" s="43"/>
      <c r="L120" s="42"/>
    </row>
    <row r="121" spans="1:12" s="40" customFormat="1" x14ac:dyDescent="0.2">
      <c r="A121" s="42"/>
      <c r="B121" s="43"/>
      <c r="L121" s="42"/>
    </row>
    <row r="122" spans="1:12" s="40" customFormat="1" x14ac:dyDescent="0.2">
      <c r="A122" s="42"/>
      <c r="B122" s="43"/>
      <c r="L122" s="42"/>
    </row>
    <row r="123" spans="1:12" s="40" customFormat="1" x14ac:dyDescent="0.2">
      <c r="A123" s="42"/>
      <c r="B123" s="43"/>
      <c r="L123" s="42"/>
    </row>
    <row r="124" spans="1:12" s="40" customFormat="1" x14ac:dyDescent="0.2">
      <c r="A124" s="42"/>
      <c r="B124" s="43"/>
      <c r="L124" s="42"/>
    </row>
    <row r="125" spans="1:12" s="40" customFormat="1" x14ac:dyDescent="0.2">
      <c r="A125" s="42"/>
      <c r="B125" s="43"/>
      <c r="L125" s="42"/>
    </row>
    <row r="126" spans="1:12" s="40" customFormat="1" x14ac:dyDescent="0.2">
      <c r="A126" s="42"/>
      <c r="B126" s="43"/>
      <c r="L126" s="42"/>
    </row>
    <row r="127" spans="1:12" s="40" customFormat="1" x14ac:dyDescent="0.2">
      <c r="A127" s="42"/>
      <c r="B127" s="43"/>
      <c r="L127" s="42"/>
    </row>
    <row r="128" spans="1:12" s="40" customFormat="1" x14ac:dyDescent="0.2">
      <c r="A128" s="42"/>
      <c r="B128" s="43"/>
      <c r="L128" s="42"/>
    </row>
    <row r="129" spans="1:12" s="40" customFormat="1" x14ac:dyDescent="0.2">
      <c r="A129" s="42"/>
      <c r="B129" s="43"/>
      <c r="L129" s="42"/>
    </row>
    <row r="130" spans="1:12" s="40" customFormat="1" x14ac:dyDescent="0.2">
      <c r="A130" s="42"/>
      <c r="B130" s="43"/>
      <c r="L130" s="42"/>
    </row>
    <row r="131" spans="1:12" s="40" customFormat="1" x14ac:dyDescent="0.2">
      <c r="A131" s="42"/>
      <c r="B131" s="43"/>
      <c r="L131" s="42"/>
    </row>
    <row r="132" spans="1:12" s="40" customFormat="1" x14ac:dyDescent="0.2">
      <c r="A132" s="42"/>
      <c r="B132" s="43"/>
      <c r="L132" s="42"/>
    </row>
    <row r="133" spans="1:12" s="40" customFormat="1" x14ac:dyDescent="0.2">
      <c r="A133" s="42"/>
      <c r="B133" s="43"/>
      <c r="L133" s="42"/>
    </row>
    <row r="134" spans="1:12" s="40" customFormat="1" x14ac:dyDescent="0.2">
      <c r="A134" s="42"/>
      <c r="B134" s="43"/>
      <c r="L134" s="42"/>
    </row>
    <row r="135" spans="1:12" s="40" customFormat="1" x14ac:dyDescent="0.2">
      <c r="A135" s="42"/>
      <c r="B135" s="43"/>
      <c r="L135" s="42"/>
    </row>
    <row r="136" spans="1:12" s="40" customFormat="1" x14ac:dyDescent="0.2">
      <c r="A136" s="42"/>
      <c r="B136" s="43"/>
      <c r="L136" s="42"/>
    </row>
    <row r="137" spans="1:12" s="40" customFormat="1" x14ac:dyDescent="0.2">
      <c r="A137" s="42"/>
      <c r="B137" s="43"/>
      <c r="L137" s="42"/>
    </row>
    <row r="138" spans="1:12" s="40" customFormat="1" x14ac:dyDescent="0.2">
      <c r="A138" s="42"/>
      <c r="B138" s="43"/>
      <c r="L138" s="42"/>
    </row>
    <row r="139" spans="1:12" s="40" customFormat="1" x14ac:dyDescent="0.2">
      <c r="A139" s="42"/>
      <c r="B139" s="43"/>
      <c r="L139" s="42"/>
    </row>
    <row r="140" spans="1:12" s="40" customFormat="1" x14ac:dyDescent="0.2">
      <c r="A140" s="42"/>
      <c r="B140" s="43"/>
      <c r="L140" s="42"/>
    </row>
    <row r="141" spans="1:12" s="40" customFormat="1" x14ac:dyDescent="0.2">
      <c r="A141" s="42"/>
      <c r="B141" s="43"/>
      <c r="L141" s="42"/>
    </row>
    <row r="142" spans="1:12" s="40" customFormat="1" x14ac:dyDescent="0.2">
      <c r="A142" s="42"/>
      <c r="B142" s="43"/>
      <c r="L142" s="42"/>
    </row>
    <row r="143" spans="1:12" s="40" customFormat="1" x14ac:dyDescent="0.2">
      <c r="A143" s="42"/>
      <c r="B143" s="43"/>
      <c r="L143" s="42"/>
    </row>
  </sheetData>
  <mergeCells count="12">
    <mergeCell ref="B11:C11"/>
    <mergeCell ref="B21:C21"/>
    <mergeCell ref="B30:C30"/>
    <mergeCell ref="B41:C41"/>
    <mergeCell ref="F53:K53"/>
    <mergeCell ref="F54:K54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15748031496062992" bottom="0.15748031496062992" header="0.31496062992125984" footer="0.31496062992125984"/>
  <pageSetup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2017-07-08T19:56:59Z</cp:lastPrinted>
  <dcterms:created xsi:type="dcterms:W3CDTF">2017-07-08T19:55:36Z</dcterms:created>
  <dcterms:modified xsi:type="dcterms:W3CDTF">2017-07-08T19:57:29Z</dcterms:modified>
</cp:coreProperties>
</file>